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 activeTab="1"/>
  </bookViews>
  <sheets>
    <sheet name="ФО МП" sheetId="1" r:id="rId1"/>
    <sheet name="показатели МП" sheetId="2" r:id="rId2"/>
  </sheets>
  <definedNames>
    <definedName name="_xlnm.Print_Area" localSheetId="0">'ФО МП'!$A$1:$J$50</definedName>
  </definedNames>
  <calcPr calcId="144525"/>
</workbook>
</file>

<file path=xl/sharedStrings.xml><?xml version="1.0" encoding="utf-8"?>
<sst xmlns="http://schemas.openxmlformats.org/spreadsheetml/2006/main" count="185" uniqueCount="109">
  <si>
    <t>Отчет</t>
  </si>
  <si>
    <t>о ходе реализации муниципальной программы</t>
  </si>
  <si>
    <t>сельского поселения Сорум и использовании бюджетных средств</t>
  </si>
  <si>
    <t>за 2022 год</t>
  </si>
  <si>
    <t xml:space="preserve">   Наименование  муниципальной  программы  сельского поселения:  «Реализация полномочий органов местного самоуправления сельского поселения Сорум"                                                                 </t>
  </si>
  <si>
    <t xml:space="preserve">№  </t>
  </si>
  <si>
    <t>Наименование основных
мероприятий
муциниципальной
программы</t>
  </si>
  <si>
    <t>Объем финансирования муниципальной программы, тыс. рублей</t>
  </si>
  <si>
    <t>Фактически профинансировано, тыс. рублей</t>
  </si>
  <si>
    <t>Всего</t>
  </si>
  <si>
    <t>Утверждено бюджетной росписью в том числе за счет средств</t>
  </si>
  <si>
    <t>в том числе за счет средств</t>
  </si>
  <si>
    <t>бюджета поселения</t>
  </si>
  <si>
    <t>бюджета автономного округа</t>
  </si>
  <si>
    <t>феде_x001f_рального бюджета</t>
  </si>
  <si>
    <t>Обеспечение выполнения полномочий органов местного самоуправления
(показатель 1)</t>
  </si>
  <si>
    <t>Создание условий для развития и совершенствования муниципальной службы (показатели 2,3)</t>
  </si>
  <si>
    <t>2.1.</t>
  </si>
  <si>
    <t>Повышение квалификации муниципальных служащих</t>
  </si>
  <si>
    <t>2.2.</t>
  </si>
  <si>
    <t>Проведение диспансеризации</t>
  </si>
  <si>
    <t>Реализация отдельных государственных полномочий
(показатели 4-6)</t>
  </si>
  <si>
    <t>3.1.</t>
  </si>
  <si>
    <t>Осуществление отдельных государственных полномочий в сфере государственной регистрации актов гражданского состояния</t>
  </si>
  <si>
    <t>3.2.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</si>
  <si>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</si>
  <si>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3.3.</t>
  </si>
  <si>
    <t>Осуществление отдельных государственных полномочий по осуществлению первичного воинского учета на территориях, где отсутствуют военные комиссариаты</t>
  </si>
  <si>
    <t>Создание резерва материальных ресурсов для ликвидации чрезвычайных ситуаций и в целях гражданской обороны
(показатель 7)</t>
  </si>
  <si>
    <t>Мероприятия по обеспечению первичных мер пожарной безопасности
(показатели 8-10)</t>
  </si>
  <si>
    <t>Мероприятия по профилактике правонарушений
(показатель 11)</t>
  </si>
  <si>
    <t>Обеспечение мероприятий по энергосбережению и повышению энергетической эффективности
(показатели 12,13,33</t>
  </si>
  <si>
    <t>Организация благоустройства территории поселения
(показатели 14,15)</t>
  </si>
  <si>
    <t>8.1.</t>
  </si>
  <si>
    <t>Техническая эксплуатация, содержание, ремонт и организация энергоснабжения сети уличного освещения</t>
  </si>
  <si>
    <t>8.2.</t>
  </si>
  <si>
    <t>Озеленение</t>
  </si>
  <si>
    <t>8.3.</t>
  </si>
  <si>
    <t>Прочие мероприятия по благоустройству</t>
  </si>
  <si>
    <t>8.4.</t>
  </si>
  <si>
    <t>Организация временных рабочих мест по безработным гражданам и трудоустройству несовершеннолетних</t>
  </si>
  <si>
    <t>Обеспечение надлежащего уровня эксплуатации муниципального имущества
(показатель 16)</t>
  </si>
  <si>
    <t>Организация досуга, предоставление услуг организаций культуры
(показатель 17)</t>
  </si>
  <si>
    <t>Развитие физической культуры и массового спорта
(показатели 18,19)</t>
  </si>
  <si>
    <t>Реализация мероприятий в области социальной политики 
(показатель 20)</t>
  </si>
  <si>
    <t>Управление резервными средствами бюджета поселения
(показатель 21)</t>
  </si>
  <si>
    <t>Предоставление иных межбюджетных трансфертов из бюджета поселения (показатель 22)</t>
  </si>
  <si>
    <t>Дорожная деятельность
(показатель 24)</t>
  </si>
  <si>
    <t>Мероприятия по обеспечению безопасности людей на водных объектах (показатель 25)</t>
  </si>
  <si>
    <t>Обеспечение проведения выборов и референдумов
(показатель 26)</t>
  </si>
  <si>
    <t>Развитие инициативного бюджетирования в сельском поселении
(показатели 27-30)</t>
  </si>
  <si>
    <t>Переселение граждан из аварийного жилищного фонда</t>
  </si>
  <si>
    <t>Региональный проект «Обеспечение устойчивого сокращения непригодного для проживания жилищного фонда»
(показатели 31,32)</t>
  </si>
  <si>
    <t>итого</t>
  </si>
  <si>
    <t>Ответственный исполнитель</t>
  </si>
  <si>
    <r>
      <rPr>
        <sz val="11"/>
        <color theme="1"/>
        <rFont val="Times New Roman"/>
        <charset val="204"/>
      </rPr>
      <t>муниципальной программы      _</t>
    </r>
    <r>
      <rPr>
        <u/>
        <sz val="11"/>
        <color theme="1"/>
        <rFont val="Times New Roman"/>
        <charset val="204"/>
      </rPr>
      <t>Емельянова Л.В.</t>
    </r>
    <r>
      <rPr>
        <sz val="11"/>
        <color theme="1"/>
        <rFont val="Times New Roman"/>
        <charset val="204"/>
      </rPr>
      <t>_         __________</t>
    </r>
  </si>
  <si>
    <t xml:space="preserve">                                                          (ФИО)              (подпись)</t>
  </si>
  <si>
    <t>ИНФОРМАЦИЯ
о выполнении (достижении) целевых показателей в ходе реализации муниципальной программы сельского поселения Сорум за  2022 год
Наименование  муниципальной  программы  сельского поселения:  «Реализация полномочий органов местного самоуправления сельского поселения Сорум»</t>
  </si>
  <si>
    <t>N п/п</t>
  </si>
  <si>
    <t>Наименование показателей результатов</t>
  </si>
  <si>
    <t>Единица измерения</t>
  </si>
  <si>
    <t>Базовый показатель по программе</t>
  </si>
  <si>
    <t>Предусмотрено по программе на отчетный год</t>
  </si>
  <si>
    <t>Выполнено за отчетный период</t>
  </si>
  <si>
    <t>Информационная обеспеченность</t>
  </si>
  <si>
    <t>Уровень обеспечения выполнения полномочий органов местного самоуправления</t>
  </si>
  <si>
    <t>%</t>
  </si>
  <si>
    <t>Администрация сельского поселения Сорум</t>
  </si>
  <si>
    <t>Доля муниципальных служащих, прошедших курсы повышения квалификации по программам дополнительного профессионального образования</t>
  </si>
  <si>
    <t>Доля муниципальных служащих, прошедших диспансеризацию</t>
  </si>
  <si>
    <t>Уровень обеспечения исполнения переданного органам местного самоуправления сельского поселения отдельного государственного полномочия в сфере государственной регистрации актов гражданского состояния</t>
  </si>
  <si>
    <t>Уровень обеспечения исполнения  переданного органам местного самоуправления сельского поселения отдельного государственного полномочия  по организации мероприятий при осуществлении деятельности по обращению с животными без владельцев</t>
  </si>
  <si>
    <t>Уровень обеспечения исполнения органами местного самоуправления сельского поселения отдельного государственного полномочия по организации по осуществлению первичного воинского учёта на территориях, где отсутствуют военные комиссариаты</t>
  </si>
  <si>
    <t>Уровень обеспечения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</si>
  <si>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Площадь содержания минерализованной полосы</t>
  </si>
  <si>
    <t>кв.м.</t>
  </si>
  <si>
    <t>-</t>
  </si>
  <si>
    <t>Количество распространённого информационного материала по пожарной безопасности</t>
  </si>
  <si>
    <t>экземпляров</t>
  </si>
  <si>
    <t>Доля обеспеченности мест общего пользования противопожарным инвентарём</t>
  </si>
  <si>
    <t>Уровень обеспечения деятельности добровольных народных дружин</t>
  </si>
  <si>
    <t>Сокращение объёма потребления энергоресурсов, к предыдущему году</t>
  </si>
  <si>
    <t>Доля светодиодных источников света в общем количестве источников света уличного освещения</t>
  </si>
  <si>
    <t>Уровень обеспечения энергоснабжения сети уличного освещения</t>
  </si>
  <si>
    <t>Уровень обеспечения текущего содержания объектов благоустройства</t>
  </si>
  <si>
    <t>Уровень содержания и эксплуатации имущества находящегося в муниципальной собственности</t>
  </si>
  <si>
    <t>Уровень обеспечения выполнения полномочий и функций муниципальных учреждений культуры</t>
  </si>
  <si>
    <t>Уровень обеспечения выполнения полномочий и функций муниципальных учреждений физической культуры и спорта</t>
  </si>
  <si>
    <t>Количество проведённых спортивно - массовых мероприятий</t>
  </si>
  <si>
    <t xml:space="preserve">единиц </t>
  </si>
  <si>
    <t>Количество граждан, получивших дополнительные меры социальной поддержки</t>
  </si>
  <si>
    <t>человек</t>
  </si>
  <si>
    <t>Размер условно утверждаемых расходов бюджета сельского поселения от первоначально утвержденного объема расходов бюджета  сельского поселения</t>
  </si>
  <si>
    <t>Уровень исполнения расходных обязательств по предоставлению межбюджетных трансфертов из бюджета сельского поселения</t>
  </si>
  <si>
    <t>Уровень обеспечения реализации мероприятий в сфере коммунального хозяйства</t>
  </si>
  <si>
    <t>Уровень обеспечения содержания дорог</t>
  </si>
  <si>
    <t>Количество распространённого информационного материала по безопасности людей на водных объектах</t>
  </si>
  <si>
    <t>Уровень обеспечения организационной и материально-технической подготовки и проведения выборов и референдумов</t>
  </si>
  <si>
    <t>Количество реализованных общественных инициатив с применением механизма инициативного бюджетирования</t>
  </si>
  <si>
    <t>единиц</t>
  </si>
  <si>
    <t>Количество инициативных проектов, реализованных с привлечением средств бюджета Ханты-Мансийского автономного округа – Югры</t>
  </si>
  <si>
    <t>Количество благоустроенных общественных территорий в сельском поселении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</si>
  <si>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муниципальном образовании, на территории которого реализуются проекты по созданию комфортной городской среды</t>
  </si>
  <si>
    <t>Количество квадратных метров расселенного аварийного жилищного фонда, признанного таковым до 1 января 2017 года</t>
  </si>
  <si>
    <t>тыс. м2</t>
  </si>
  <si>
    <t>Количество граждан, расселённых из аварийного жилищного фонда, признанного таковым до 1 января 2017 года</t>
  </si>
  <si>
    <t>Количество разработанных муниципальных программ в области энергосбережения и повышения энергетической эффективности</t>
  </si>
  <si>
    <t>Количество квадратных метров расселенного аварийного жилищного фонда, признанного таковым после 1 января 2017 года</t>
  </si>
  <si>
    <t>Количество граждан, расселенных из аварийного жилищного фонда, признанного таковым после 1 января 2017 года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</si>
</sst>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#\ ##0.0"/>
  </numFmts>
  <fonts count="26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name val="Times New Roman"/>
      <charset val="204"/>
    </font>
    <font>
      <sz val="10"/>
      <color theme="1"/>
      <name val="Times New Roman"/>
      <charset val="204"/>
    </font>
    <font>
      <sz val="11"/>
      <color rgb="FF000000"/>
      <name val="Times New Roman"/>
      <charset val="204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theme="1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18" borderId="10" applyNumberFormat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80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80" fontId="2" fillId="0" borderId="1" xfId="0" applyNumberFormat="1" applyFont="1" applyBorder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view="pageBreakPreview" zoomScale="80" zoomScaleNormal="100" topLeftCell="A34" workbookViewId="0">
      <selection activeCell="Q20" sqref="Q20"/>
    </sheetView>
  </sheetViews>
  <sheetFormatPr defaultColWidth="9.14285714285714" defaultRowHeight="15"/>
  <cols>
    <col min="1" max="1" width="6.71428571428571" style="1" customWidth="1"/>
    <col min="2" max="2" width="59.2857142857143" style="1" customWidth="1"/>
    <col min="3" max="3" width="10.8571428571429" style="1"/>
    <col min="4" max="4" width="11.8571428571429" style="1" customWidth="1"/>
    <col min="5" max="5" width="13.8571428571429" style="1" customWidth="1"/>
    <col min="6" max="6" width="14.1428571428571" style="1" customWidth="1"/>
    <col min="7" max="7" width="9.57142857142857" style="1"/>
    <col min="8" max="8" width="12" style="1" customWidth="1"/>
    <col min="9" max="9" width="13.7142857142857" style="1" customWidth="1"/>
    <col min="10" max="10" width="14.4285714285714" style="1" customWidth="1"/>
    <col min="11" max="11" width="12.8571428571429" style="1"/>
    <col min="12" max="16384" width="9.14285714285714" style="1"/>
  </cols>
  <sheetData>
    <row r="1" spans="4:4">
      <c r="D1" s="10" t="s">
        <v>0</v>
      </c>
    </row>
    <row r="3" spans="4:4">
      <c r="D3" s="10" t="s">
        <v>1</v>
      </c>
    </row>
    <row r="5" spans="4:4">
      <c r="D5" s="10" t="s">
        <v>2</v>
      </c>
    </row>
    <row r="7" spans="4:4">
      <c r="D7" s="10" t="s">
        <v>3</v>
      </c>
    </row>
    <row r="9" ht="35.1" customHeight="1" spans="1:13">
      <c r="A9" s="4" t="s">
        <v>4</v>
      </c>
      <c r="B9" s="4"/>
      <c r="C9" s="4"/>
      <c r="D9" s="4"/>
      <c r="E9" s="4"/>
      <c r="F9" s="4"/>
      <c r="G9" s="4"/>
      <c r="H9" s="4"/>
      <c r="I9" s="4"/>
      <c r="J9" s="4"/>
      <c r="K9" s="2"/>
      <c r="L9" s="2"/>
      <c r="M9" s="2"/>
    </row>
    <row r="10" ht="30" customHeight="1" spans="1:10">
      <c r="A10" s="5" t="s">
        <v>5</v>
      </c>
      <c r="B10" s="5" t="s">
        <v>6</v>
      </c>
      <c r="C10" s="8" t="s">
        <v>7</v>
      </c>
      <c r="D10" s="11"/>
      <c r="E10" s="11"/>
      <c r="F10" s="12"/>
      <c r="G10" s="8" t="s">
        <v>8</v>
      </c>
      <c r="H10" s="11"/>
      <c r="I10" s="11"/>
      <c r="J10" s="12"/>
    </row>
    <row r="11" ht="36" customHeight="1" spans="1:10">
      <c r="A11" s="5"/>
      <c r="B11" s="5"/>
      <c r="C11" s="5" t="s">
        <v>9</v>
      </c>
      <c r="D11" s="5" t="s">
        <v>10</v>
      </c>
      <c r="E11" s="5"/>
      <c r="F11" s="5"/>
      <c r="G11" s="5" t="s">
        <v>9</v>
      </c>
      <c r="H11" s="5" t="s">
        <v>11</v>
      </c>
      <c r="I11" s="5"/>
      <c r="J11" s="5"/>
    </row>
    <row r="12" hidden="1" customHeight="1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ht="45" customHeight="1" spans="1:10">
      <c r="A13" s="5"/>
      <c r="B13" s="5"/>
      <c r="C13" s="5"/>
      <c r="D13" s="5" t="s">
        <v>12</v>
      </c>
      <c r="E13" s="5" t="s">
        <v>13</v>
      </c>
      <c r="F13" s="13" t="s">
        <v>14</v>
      </c>
      <c r="G13" s="5"/>
      <c r="H13" s="5" t="s">
        <v>12</v>
      </c>
      <c r="I13" s="5" t="s">
        <v>13</v>
      </c>
      <c r="J13" s="13" t="s">
        <v>14</v>
      </c>
    </row>
    <row r="14" ht="6.95" customHeight="1" spans="1:10">
      <c r="A14" s="5"/>
      <c r="B14" s="5"/>
      <c r="C14" s="5"/>
      <c r="D14" s="5"/>
      <c r="E14" s="5"/>
      <c r="F14" s="14"/>
      <c r="G14" s="5"/>
      <c r="H14" s="5"/>
      <c r="I14" s="5"/>
      <c r="J14" s="14"/>
    </row>
    <row r="15" spans="1:10">
      <c r="A15" s="6">
        <v>1</v>
      </c>
      <c r="B15" s="6">
        <v>2</v>
      </c>
      <c r="C15" s="6">
        <v>3</v>
      </c>
      <c r="D15" s="5">
        <v>4</v>
      </c>
      <c r="E15" s="5">
        <v>5</v>
      </c>
      <c r="F15" s="5">
        <v>6</v>
      </c>
      <c r="G15" s="6">
        <v>8</v>
      </c>
      <c r="H15" s="5">
        <v>9</v>
      </c>
      <c r="I15" s="5">
        <v>10</v>
      </c>
      <c r="J15" s="6">
        <v>11</v>
      </c>
    </row>
    <row r="16" ht="45.95" customHeight="1" spans="1:10">
      <c r="A16" s="15">
        <v>1</v>
      </c>
      <c r="B16" s="16" t="s">
        <v>15</v>
      </c>
      <c r="C16" s="17">
        <f t="shared" ref="C16:C32" si="0">D16+E16+F16</f>
        <v>13970.4</v>
      </c>
      <c r="D16" s="17">
        <v>13970.4</v>
      </c>
      <c r="E16" s="17">
        <v>0</v>
      </c>
      <c r="F16" s="17">
        <v>0</v>
      </c>
      <c r="G16" s="17">
        <f>H16+I16+J16</f>
        <v>13970.4</v>
      </c>
      <c r="H16" s="17">
        <v>13970.4</v>
      </c>
      <c r="I16" s="28">
        <v>0</v>
      </c>
      <c r="J16" s="17">
        <v>0</v>
      </c>
    </row>
    <row r="17" ht="36.95" customHeight="1" spans="1:10">
      <c r="A17" s="15">
        <v>2</v>
      </c>
      <c r="B17" s="18" t="s">
        <v>16</v>
      </c>
      <c r="C17" s="17">
        <f t="shared" si="0"/>
        <v>38.1</v>
      </c>
      <c r="D17" s="17">
        <v>38.1</v>
      </c>
      <c r="E17" s="17">
        <f t="shared" ref="E17:J17" si="1">E18+E19</f>
        <v>0</v>
      </c>
      <c r="F17" s="17">
        <f t="shared" si="1"/>
        <v>0</v>
      </c>
      <c r="G17" s="17">
        <f t="shared" ref="G17:G27" si="2">H17+I17+J17</f>
        <v>38.1</v>
      </c>
      <c r="H17" s="17">
        <v>38.1</v>
      </c>
      <c r="I17" s="17">
        <f t="shared" si="1"/>
        <v>0</v>
      </c>
      <c r="J17" s="17">
        <f t="shared" si="1"/>
        <v>0</v>
      </c>
    </row>
    <row r="18" ht="21.95" customHeight="1" spans="1:10">
      <c r="A18" s="15" t="s">
        <v>17</v>
      </c>
      <c r="B18" s="18" t="s">
        <v>18</v>
      </c>
      <c r="C18" s="17">
        <f t="shared" si="0"/>
        <v>9</v>
      </c>
      <c r="D18" s="17">
        <v>9</v>
      </c>
      <c r="E18" s="17">
        <v>0</v>
      </c>
      <c r="F18" s="17">
        <v>0</v>
      </c>
      <c r="G18" s="17">
        <f t="shared" si="2"/>
        <v>9</v>
      </c>
      <c r="H18" s="17">
        <v>9</v>
      </c>
      <c r="I18" s="28">
        <v>0</v>
      </c>
      <c r="J18" s="17">
        <v>0</v>
      </c>
    </row>
    <row r="19" ht="21.95" customHeight="1" spans="1:10">
      <c r="A19" s="15" t="s">
        <v>19</v>
      </c>
      <c r="B19" s="18" t="s">
        <v>20</v>
      </c>
      <c r="C19" s="17">
        <f t="shared" si="0"/>
        <v>29.1</v>
      </c>
      <c r="D19" s="17">
        <v>29.1</v>
      </c>
      <c r="E19" s="17">
        <v>0</v>
      </c>
      <c r="F19" s="17">
        <v>0</v>
      </c>
      <c r="G19" s="17">
        <f t="shared" si="2"/>
        <v>29.1</v>
      </c>
      <c r="H19" s="17">
        <v>29.1</v>
      </c>
      <c r="I19" s="28">
        <v>0</v>
      </c>
      <c r="J19" s="17">
        <v>0</v>
      </c>
    </row>
    <row r="20" ht="33.95" customHeight="1" spans="1:10">
      <c r="A20" s="15">
        <v>3</v>
      </c>
      <c r="B20" s="16" t="s">
        <v>21</v>
      </c>
      <c r="C20" s="17">
        <f t="shared" si="0"/>
        <v>1251.8</v>
      </c>
      <c r="D20" s="19">
        <v>623.9</v>
      </c>
      <c r="E20" s="19">
        <f>E21+E22+E23</f>
        <v>32.2</v>
      </c>
      <c r="F20" s="19">
        <f>F21+F22+F23</f>
        <v>595.7</v>
      </c>
      <c r="G20" s="17">
        <f t="shared" si="2"/>
        <v>1251.8</v>
      </c>
      <c r="H20" s="19">
        <v>623.9</v>
      </c>
      <c r="I20" s="19">
        <v>32.2</v>
      </c>
      <c r="J20" s="19">
        <v>595.7</v>
      </c>
    </row>
    <row r="21" ht="48" customHeight="1" spans="1:10">
      <c r="A21" s="15" t="s">
        <v>22</v>
      </c>
      <c r="B21" s="20" t="s">
        <v>23</v>
      </c>
      <c r="C21" s="17">
        <f t="shared" si="0"/>
        <v>31.1</v>
      </c>
      <c r="D21" s="19">
        <v>0</v>
      </c>
      <c r="E21" s="17">
        <v>7.3</v>
      </c>
      <c r="F21" s="17">
        <v>23.8</v>
      </c>
      <c r="G21" s="17">
        <f t="shared" si="2"/>
        <v>31.1</v>
      </c>
      <c r="H21" s="19">
        <v>0</v>
      </c>
      <c r="I21" s="17">
        <v>7.3</v>
      </c>
      <c r="J21" s="17">
        <v>23.8</v>
      </c>
    </row>
    <row r="22" ht="45.95" customHeight="1" spans="1:10">
      <c r="A22" s="15" t="s">
        <v>24</v>
      </c>
      <c r="B22" s="16" t="s">
        <v>25</v>
      </c>
      <c r="C22" s="17">
        <f t="shared" si="0"/>
        <v>200.4</v>
      </c>
      <c r="D22" s="21">
        <v>175.5</v>
      </c>
      <c r="E22" s="17">
        <v>24.9</v>
      </c>
      <c r="F22" s="17">
        <v>0</v>
      </c>
      <c r="G22" s="17">
        <f t="shared" si="2"/>
        <v>200.4</v>
      </c>
      <c r="H22" s="21">
        <v>175.5</v>
      </c>
      <c r="I22" s="17">
        <v>24.9</v>
      </c>
      <c r="J22" s="17">
        <v>0</v>
      </c>
    </row>
    <row r="23" ht="39.95" customHeight="1" spans="1:10">
      <c r="A23" s="15" t="s">
        <v>26</v>
      </c>
      <c r="B23" s="16" t="s">
        <v>27</v>
      </c>
      <c r="C23" s="17">
        <f t="shared" si="0"/>
        <v>1020.4</v>
      </c>
      <c r="D23" s="21">
        <v>448.5</v>
      </c>
      <c r="E23" s="17">
        <v>0</v>
      </c>
      <c r="F23" s="17">
        <v>571.9</v>
      </c>
      <c r="G23" s="17">
        <f t="shared" si="2"/>
        <v>1020.4</v>
      </c>
      <c r="H23" s="21">
        <v>448.5</v>
      </c>
      <c r="I23" s="17">
        <v>0</v>
      </c>
      <c r="J23" s="17">
        <v>571.9</v>
      </c>
    </row>
    <row r="24" ht="42.95" customHeight="1" spans="1:10">
      <c r="A24" s="15">
        <v>4</v>
      </c>
      <c r="B24" s="16" t="s">
        <v>28</v>
      </c>
      <c r="C24" s="17">
        <f t="shared" si="0"/>
        <v>24.6</v>
      </c>
      <c r="D24" s="17">
        <v>24.6</v>
      </c>
      <c r="E24" s="17">
        <v>0</v>
      </c>
      <c r="F24" s="17">
        <v>0</v>
      </c>
      <c r="G24" s="17">
        <f t="shared" si="2"/>
        <v>24.6</v>
      </c>
      <c r="H24" s="17">
        <v>24.6</v>
      </c>
      <c r="I24" s="28">
        <v>0</v>
      </c>
      <c r="J24" s="17">
        <v>0</v>
      </c>
    </row>
    <row r="25" ht="44.1" customHeight="1" spans="1:10">
      <c r="A25" s="15">
        <v>5</v>
      </c>
      <c r="B25" s="16" t="s">
        <v>29</v>
      </c>
      <c r="C25" s="17">
        <f t="shared" si="0"/>
        <v>37.7</v>
      </c>
      <c r="D25" s="17">
        <v>37.7</v>
      </c>
      <c r="E25" s="17">
        <v>0</v>
      </c>
      <c r="F25" s="17">
        <v>0</v>
      </c>
      <c r="G25" s="17">
        <f t="shared" si="2"/>
        <v>37.7</v>
      </c>
      <c r="H25" s="17">
        <v>37.7</v>
      </c>
      <c r="I25" s="28">
        <v>0</v>
      </c>
      <c r="J25" s="17">
        <v>0</v>
      </c>
    </row>
    <row r="26" ht="30.95" customHeight="1" spans="1:10">
      <c r="A26" s="15">
        <v>6</v>
      </c>
      <c r="B26" s="16" t="s">
        <v>30</v>
      </c>
      <c r="C26" s="17">
        <f t="shared" si="0"/>
        <v>15.3</v>
      </c>
      <c r="D26" s="17">
        <v>15.3</v>
      </c>
      <c r="E26" s="17">
        <v>0</v>
      </c>
      <c r="F26" s="17">
        <v>0</v>
      </c>
      <c r="G26" s="17">
        <f t="shared" si="2"/>
        <v>15.3</v>
      </c>
      <c r="H26" s="17">
        <v>15.3</v>
      </c>
      <c r="I26" s="28">
        <v>0</v>
      </c>
      <c r="J26" s="17">
        <v>0</v>
      </c>
    </row>
    <row r="27" ht="42" customHeight="1" spans="1:10">
      <c r="A27" s="15">
        <v>7</v>
      </c>
      <c r="B27" s="16" t="s">
        <v>31</v>
      </c>
      <c r="C27" s="17">
        <f t="shared" si="0"/>
        <v>104</v>
      </c>
      <c r="D27" s="17">
        <v>104</v>
      </c>
      <c r="E27" s="17">
        <v>0</v>
      </c>
      <c r="F27" s="17">
        <v>0</v>
      </c>
      <c r="G27" s="17">
        <f t="shared" si="2"/>
        <v>104</v>
      </c>
      <c r="H27" s="17">
        <v>104</v>
      </c>
      <c r="I27" s="28">
        <v>0</v>
      </c>
      <c r="J27" s="17">
        <v>0</v>
      </c>
    </row>
    <row r="28" ht="24" customHeight="1" spans="1:10">
      <c r="A28" s="15">
        <v>8</v>
      </c>
      <c r="B28" s="16" t="s">
        <v>32</v>
      </c>
      <c r="C28" s="17">
        <f t="shared" si="0"/>
        <v>1563.4</v>
      </c>
      <c r="D28" s="17">
        <f>D29+D30+D31+D32</f>
        <v>1563.4</v>
      </c>
      <c r="E28" s="17">
        <f t="shared" ref="E28:J28" si="3">E29+E30+E31+E32</f>
        <v>0</v>
      </c>
      <c r="F28" s="17">
        <f t="shared" si="3"/>
        <v>0</v>
      </c>
      <c r="G28" s="17">
        <f t="shared" si="3"/>
        <v>1562.3</v>
      </c>
      <c r="H28" s="17">
        <f t="shared" si="3"/>
        <v>1562.3</v>
      </c>
      <c r="I28" s="17">
        <f t="shared" si="3"/>
        <v>0</v>
      </c>
      <c r="J28" s="17">
        <f t="shared" si="3"/>
        <v>0</v>
      </c>
    </row>
    <row r="29" ht="30.95" customHeight="1" spans="1:10">
      <c r="A29" s="15" t="s">
        <v>33</v>
      </c>
      <c r="B29" s="16" t="s">
        <v>34</v>
      </c>
      <c r="C29" s="17">
        <f t="shared" si="0"/>
        <v>910.1</v>
      </c>
      <c r="D29" s="17">
        <v>910.1</v>
      </c>
      <c r="E29" s="17">
        <v>0</v>
      </c>
      <c r="F29" s="17">
        <v>0</v>
      </c>
      <c r="G29" s="17">
        <f>H29+I29+J29</f>
        <v>910.1</v>
      </c>
      <c r="H29" s="17">
        <v>910.1</v>
      </c>
      <c r="I29" s="28">
        <v>0</v>
      </c>
      <c r="J29" s="17">
        <v>0</v>
      </c>
    </row>
    <row r="30" ht="18.95" customHeight="1" spans="1:10">
      <c r="A30" s="15" t="s">
        <v>35</v>
      </c>
      <c r="B30" s="22" t="s">
        <v>36</v>
      </c>
      <c r="C30" s="17">
        <f t="shared" si="0"/>
        <v>104</v>
      </c>
      <c r="D30" s="17">
        <v>104</v>
      </c>
      <c r="E30" s="17">
        <v>0</v>
      </c>
      <c r="F30" s="17">
        <v>0</v>
      </c>
      <c r="G30" s="17">
        <f>H30+I30+J30</f>
        <v>104</v>
      </c>
      <c r="H30" s="17">
        <v>104</v>
      </c>
      <c r="I30" s="28">
        <v>0</v>
      </c>
      <c r="J30" s="17">
        <v>0</v>
      </c>
    </row>
    <row r="31" ht="20.1" customHeight="1" spans="1:10">
      <c r="A31" s="15" t="s">
        <v>37</v>
      </c>
      <c r="B31" s="16" t="s">
        <v>38</v>
      </c>
      <c r="C31" s="17">
        <f t="shared" si="0"/>
        <v>324.2</v>
      </c>
      <c r="D31" s="21">
        <v>324.2</v>
      </c>
      <c r="E31" s="17">
        <v>0</v>
      </c>
      <c r="F31" s="17">
        <v>0</v>
      </c>
      <c r="G31" s="17">
        <f>H31+I31+J31</f>
        <v>324.2</v>
      </c>
      <c r="H31" s="21">
        <v>324.2</v>
      </c>
      <c r="I31" s="28">
        <v>0</v>
      </c>
      <c r="J31" s="17">
        <v>0</v>
      </c>
    </row>
    <row r="32" ht="30.95" customHeight="1" spans="1:10">
      <c r="A32" s="15" t="s">
        <v>39</v>
      </c>
      <c r="B32" s="16" t="s">
        <v>40</v>
      </c>
      <c r="C32" s="17">
        <f t="shared" si="0"/>
        <v>225.1</v>
      </c>
      <c r="D32" s="21">
        <v>225.1</v>
      </c>
      <c r="E32" s="17">
        <v>0</v>
      </c>
      <c r="F32" s="17">
        <v>0</v>
      </c>
      <c r="G32" s="17">
        <f>H32+I32+J32</f>
        <v>224</v>
      </c>
      <c r="H32" s="21">
        <v>224</v>
      </c>
      <c r="I32" s="28">
        <v>0</v>
      </c>
      <c r="J32" s="17">
        <v>0</v>
      </c>
    </row>
    <row r="33" ht="41.1" customHeight="1" spans="1:10">
      <c r="A33" s="15">
        <v>9</v>
      </c>
      <c r="B33" s="16" t="s">
        <v>41</v>
      </c>
      <c r="C33" s="17">
        <f t="shared" ref="C33:C38" si="4">D33+E33+F33</f>
        <v>1392.7</v>
      </c>
      <c r="D33" s="19">
        <v>1392.7</v>
      </c>
      <c r="E33" s="19">
        <v>0</v>
      </c>
      <c r="F33" s="19">
        <v>0</v>
      </c>
      <c r="G33" s="19">
        <f t="shared" ref="G33:G38" si="5">H33+I33+J33</f>
        <v>1392.7</v>
      </c>
      <c r="H33" s="19">
        <v>1392.7</v>
      </c>
      <c r="I33" s="25">
        <v>0</v>
      </c>
      <c r="J33" s="17">
        <v>0</v>
      </c>
    </row>
    <row r="34" ht="24" customHeight="1" spans="1:10">
      <c r="A34" s="15">
        <v>10</v>
      </c>
      <c r="B34" s="16" t="s">
        <v>42</v>
      </c>
      <c r="C34" s="17">
        <f t="shared" si="4"/>
        <v>4812.9</v>
      </c>
      <c r="D34" s="19">
        <v>4812.9</v>
      </c>
      <c r="E34" s="19">
        <v>0</v>
      </c>
      <c r="F34" s="19">
        <v>0</v>
      </c>
      <c r="G34" s="19">
        <f t="shared" si="5"/>
        <v>4812.9</v>
      </c>
      <c r="H34" s="19">
        <v>4812.9</v>
      </c>
      <c r="I34" s="25">
        <v>0</v>
      </c>
      <c r="J34" s="17">
        <v>0</v>
      </c>
    </row>
    <row r="35" ht="25.5" spans="1:10">
      <c r="A35" s="15">
        <v>11</v>
      </c>
      <c r="B35" s="23" t="s">
        <v>43</v>
      </c>
      <c r="C35" s="17">
        <f t="shared" si="4"/>
        <v>6691.8</v>
      </c>
      <c r="D35" s="19">
        <v>6691.8</v>
      </c>
      <c r="E35" s="19">
        <v>0</v>
      </c>
      <c r="F35" s="19">
        <v>0</v>
      </c>
      <c r="G35" s="19">
        <f t="shared" si="5"/>
        <v>6691.8</v>
      </c>
      <c r="H35" s="19">
        <v>6691.8</v>
      </c>
      <c r="I35" s="19">
        <v>0</v>
      </c>
      <c r="J35" s="17">
        <v>0</v>
      </c>
    </row>
    <row r="36" ht="29.1" customHeight="1" spans="1:10">
      <c r="A36" s="24">
        <v>12</v>
      </c>
      <c r="B36" s="16" t="s">
        <v>44</v>
      </c>
      <c r="C36" s="17">
        <f t="shared" si="4"/>
        <v>70.3</v>
      </c>
      <c r="D36" s="25">
        <v>70.3</v>
      </c>
      <c r="E36" s="25">
        <v>0</v>
      </c>
      <c r="F36" s="25">
        <v>0</v>
      </c>
      <c r="G36" s="19">
        <f t="shared" si="5"/>
        <v>70.3</v>
      </c>
      <c r="H36" s="25">
        <v>70.3</v>
      </c>
      <c r="I36" s="25">
        <v>0</v>
      </c>
      <c r="J36" s="28">
        <v>0</v>
      </c>
    </row>
    <row r="37" ht="30" customHeight="1" spans="1:10">
      <c r="A37" s="24">
        <v>13</v>
      </c>
      <c r="B37" s="16" t="s">
        <v>45</v>
      </c>
      <c r="C37" s="17">
        <f t="shared" si="4"/>
        <v>100</v>
      </c>
      <c r="D37" s="25">
        <v>100</v>
      </c>
      <c r="E37" s="25">
        <v>0</v>
      </c>
      <c r="F37" s="25">
        <v>0</v>
      </c>
      <c r="G37" s="19">
        <f t="shared" si="5"/>
        <v>0</v>
      </c>
      <c r="H37" s="26">
        <v>0</v>
      </c>
      <c r="I37" s="25">
        <v>0</v>
      </c>
      <c r="J37" s="28">
        <v>0</v>
      </c>
    </row>
    <row r="38" ht="35.1" customHeight="1" spans="1:10">
      <c r="A38" s="24">
        <v>14</v>
      </c>
      <c r="B38" s="16" t="s">
        <v>46</v>
      </c>
      <c r="C38" s="17">
        <f t="shared" si="4"/>
        <v>32.6</v>
      </c>
      <c r="D38" s="25">
        <v>32.6</v>
      </c>
      <c r="E38" s="25">
        <v>0</v>
      </c>
      <c r="F38" s="25">
        <v>0</v>
      </c>
      <c r="G38" s="19">
        <f t="shared" si="5"/>
        <v>32.6</v>
      </c>
      <c r="H38" s="25">
        <v>32.6</v>
      </c>
      <c r="I38" s="25">
        <v>0</v>
      </c>
      <c r="J38" s="28">
        <v>0</v>
      </c>
    </row>
    <row r="39" ht="27.95" customHeight="1" spans="1:10">
      <c r="A39" s="24">
        <v>16</v>
      </c>
      <c r="B39" s="16" t="s">
        <v>47</v>
      </c>
      <c r="C39" s="17">
        <f t="shared" ref="C39:C44" si="6">D39+E39+F39</f>
        <v>3718.6</v>
      </c>
      <c r="D39" s="25">
        <v>3718.6</v>
      </c>
      <c r="E39" s="25">
        <v>0</v>
      </c>
      <c r="F39" s="25">
        <v>0</v>
      </c>
      <c r="G39" s="19">
        <f t="shared" ref="G39:G44" si="7">H39+I39+J39</f>
        <v>73</v>
      </c>
      <c r="H39" s="25">
        <v>73</v>
      </c>
      <c r="I39" s="25">
        <v>0</v>
      </c>
      <c r="J39" s="28">
        <v>0</v>
      </c>
    </row>
    <row r="40" ht="30.95" customHeight="1" spans="1:10">
      <c r="A40" s="24">
        <v>17</v>
      </c>
      <c r="B40" s="16" t="s">
        <v>48</v>
      </c>
      <c r="C40" s="17">
        <f t="shared" si="6"/>
        <v>1.4</v>
      </c>
      <c r="D40" s="25">
        <v>1.4</v>
      </c>
      <c r="E40" s="25">
        <v>0</v>
      </c>
      <c r="F40" s="25">
        <v>0</v>
      </c>
      <c r="G40" s="19">
        <f t="shared" si="7"/>
        <v>1.4</v>
      </c>
      <c r="H40" s="25">
        <v>1.4</v>
      </c>
      <c r="I40" s="25">
        <v>0</v>
      </c>
      <c r="J40" s="28">
        <v>0</v>
      </c>
    </row>
    <row r="41" ht="27.95" customHeight="1" spans="1:10">
      <c r="A41" s="24">
        <v>18</v>
      </c>
      <c r="B41" s="16" t="s">
        <v>49</v>
      </c>
      <c r="C41" s="17">
        <f t="shared" si="6"/>
        <v>277.9</v>
      </c>
      <c r="D41" s="25">
        <v>277.9</v>
      </c>
      <c r="E41" s="25">
        <v>0</v>
      </c>
      <c r="F41" s="25">
        <v>0</v>
      </c>
      <c r="G41" s="19">
        <f t="shared" si="7"/>
        <v>277.9</v>
      </c>
      <c r="H41" s="25">
        <v>277.9</v>
      </c>
      <c r="I41" s="25">
        <v>0</v>
      </c>
      <c r="J41" s="28">
        <v>0</v>
      </c>
    </row>
    <row r="42" ht="33.95" customHeight="1" spans="1:10">
      <c r="A42" s="24">
        <v>19</v>
      </c>
      <c r="B42" s="16" t="s">
        <v>50</v>
      </c>
      <c r="C42" s="17">
        <f t="shared" si="6"/>
        <v>7473.4</v>
      </c>
      <c r="D42" s="25">
        <v>2573.4</v>
      </c>
      <c r="E42" s="25">
        <v>4900</v>
      </c>
      <c r="F42" s="25">
        <v>0</v>
      </c>
      <c r="G42" s="19">
        <f t="shared" si="7"/>
        <v>7473.4</v>
      </c>
      <c r="H42" s="25">
        <v>2573.4</v>
      </c>
      <c r="I42" s="25">
        <v>4900</v>
      </c>
      <c r="J42" s="28">
        <v>0</v>
      </c>
    </row>
    <row r="43" ht="18" customHeight="1" spans="1:10">
      <c r="A43" s="24">
        <v>20</v>
      </c>
      <c r="B43" s="23" t="s">
        <v>51</v>
      </c>
      <c r="C43" s="17">
        <f t="shared" si="6"/>
        <v>9103.2</v>
      </c>
      <c r="D43" s="25">
        <v>455.2</v>
      </c>
      <c r="E43" s="25">
        <v>8648</v>
      </c>
      <c r="F43" s="25">
        <v>0</v>
      </c>
      <c r="G43" s="19">
        <f t="shared" si="7"/>
        <v>9103.2</v>
      </c>
      <c r="H43" s="25">
        <v>455.2</v>
      </c>
      <c r="I43" s="25">
        <v>8648</v>
      </c>
      <c r="J43" s="28">
        <v>0</v>
      </c>
    </row>
    <row r="44" ht="45" spans="1:10">
      <c r="A44" s="7">
        <v>21</v>
      </c>
      <c r="B44" s="27" t="s">
        <v>52</v>
      </c>
      <c r="C44" s="17">
        <f t="shared" si="6"/>
        <v>25490.6</v>
      </c>
      <c r="D44" s="28">
        <v>848</v>
      </c>
      <c r="E44" s="28">
        <v>18404.7</v>
      </c>
      <c r="F44" s="28">
        <v>6237.9</v>
      </c>
      <c r="G44" s="19">
        <f t="shared" si="7"/>
        <v>16836.4</v>
      </c>
      <c r="H44" s="28">
        <v>841.8</v>
      </c>
      <c r="I44" s="28">
        <v>9756.7</v>
      </c>
      <c r="J44" s="28">
        <v>6237.9</v>
      </c>
    </row>
    <row r="45" spans="1:10">
      <c r="A45" s="29"/>
      <c r="B45" s="30" t="s">
        <v>53</v>
      </c>
      <c r="C45" s="31">
        <f>C16+C17+C20+C24+C25+C26+C27+C28+C33+C34+C35+C36+C37+C38+C39+C40+C41+C42+C43+C44</f>
        <v>76170.7</v>
      </c>
      <c r="D45" s="31">
        <f>D16+D17+D20+D24+D25+D26+D27+D28+D33+D34+D35+D36+D37+D38+D39+D40+D41+D42+D43+D44</f>
        <v>37352.2</v>
      </c>
      <c r="E45" s="31">
        <f t="shared" ref="E45:J45" si="8">E16+E17+E20+E24+E25+E26+E27+E28+E33+E34+E35+E36+E37+E38+E39+E40+E41+E42+E43+E44</f>
        <v>31984.9</v>
      </c>
      <c r="F45" s="31">
        <f t="shared" si="8"/>
        <v>6833.6</v>
      </c>
      <c r="G45" s="31">
        <f t="shared" si="8"/>
        <v>63769.8</v>
      </c>
      <c r="H45" s="31">
        <f t="shared" si="8"/>
        <v>33599.3</v>
      </c>
      <c r="I45" s="31">
        <f t="shared" si="8"/>
        <v>23336.9</v>
      </c>
      <c r="J45" s="31">
        <f t="shared" si="8"/>
        <v>6833.6</v>
      </c>
    </row>
    <row r="47" spans="2:2">
      <c r="B47" s="1" t="s">
        <v>54</v>
      </c>
    </row>
    <row r="48" spans="2:2">
      <c r="B48" s="1" t="s">
        <v>55</v>
      </c>
    </row>
    <row r="50" spans="2:2">
      <c r="B50" s="1" t="s">
        <v>56</v>
      </c>
    </row>
  </sheetData>
  <mergeCells count="16">
    <mergeCell ref="A9:J9"/>
    <mergeCell ref="C10:F10"/>
    <mergeCell ref="G10:J10"/>
    <mergeCell ref="D11:F11"/>
    <mergeCell ref="D12:F12"/>
    <mergeCell ref="A10:A14"/>
    <mergeCell ref="B10:B14"/>
    <mergeCell ref="C11:C14"/>
    <mergeCell ref="D13:D14"/>
    <mergeCell ref="E13:E14"/>
    <mergeCell ref="F13:F14"/>
    <mergeCell ref="G11:G14"/>
    <mergeCell ref="H13:H14"/>
    <mergeCell ref="I13:I14"/>
    <mergeCell ref="J13:J14"/>
    <mergeCell ref="H11:J12"/>
  </mergeCells>
  <pageMargins left="0.751388888888889" right="0.751388888888889" top="1" bottom="1" header="0.5" footer="0.5"/>
  <pageSetup paperSize="9" scale="76" orientation="landscape"/>
  <headerFooter/>
  <rowBreaks count="2" manualBreakCount="2">
    <brk id="23" max="9" man="1"/>
    <brk id="4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tabSelected="1" topLeftCell="A31" workbookViewId="0">
      <selection activeCell="A2" sqref="A2:G2"/>
    </sheetView>
  </sheetViews>
  <sheetFormatPr defaultColWidth="9.14285714285714" defaultRowHeight="15" outlineLevelCol="6"/>
  <cols>
    <col min="1" max="1" width="7.14285714285714" style="1" customWidth="1"/>
    <col min="2" max="2" width="39" style="1" customWidth="1"/>
    <col min="3" max="3" width="12" style="2" customWidth="1"/>
    <col min="4" max="4" width="14.8571428571429" style="2" customWidth="1"/>
    <col min="5" max="5" width="15.1428571428571" style="2" customWidth="1"/>
    <col min="6" max="6" width="14" style="2" customWidth="1"/>
    <col min="7" max="7" width="27.7142857142857" style="1" customWidth="1"/>
  </cols>
  <sheetData>
    <row r="1" spans="1:1">
      <c r="A1" s="3"/>
    </row>
    <row r="2" ht="66" customHeight="1" spans="1:7">
      <c r="A2" s="4" t="s">
        <v>57</v>
      </c>
      <c r="B2" s="4"/>
      <c r="C2" s="4"/>
      <c r="D2" s="4"/>
      <c r="E2" s="4"/>
      <c r="F2" s="4"/>
      <c r="G2" s="4"/>
    </row>
    <row r="3" customHeight="1"/>
    <row r="4" ht="60.95" customHeight="1" spans="1:7">
      <c r="A4" s="5" t="s">
        <v>58</v>
      </c>
      <c r="B4" s="5" t="s">
        <v>59</v>
      </c>
      <c r="C4" s="5" t="s">
        <v>60</v>
      </c>
      <c r="D4" s="5" t="s">
        <v>61</v>
      </c>
      <c r="E4" s="5" t="s">
        <v>62</v>
      </c>
      <c r="F4" s="5" t="s">
        <v>63</v>
      </c>
      <c r="G4" s="5" t="s">
        <v>64</v>
      </c>
    </row>
    <row r="5" customHeight="1" spans="1:7">
      <c r="A5" s="6">
        <v>1</v>
      </c>
      <c r="B5" s="6">
        <v>2</v>
      </c>
      <c r="C5" s="7">
        <v>4</v>
      </c>
      <c r="D5" s="7">
        <v>5</v>
      </c>
      <c r="E5" s="7">
        <v>6</v>
      </c>
      <c r="F5" s="7">
        <v>7</v>
      </c>
      <c r="G5" s="7">
        <v>8</v>
      </c>
    </row>
    <row r="6" ht="47.1" customHeight="1" spans="1:7">
      <c r="A6" s="8">
        <v>1</v>
      </c>
      <c r="B6" s="5" t="s">
        <v>65</v>
      </c>
      <c r="C6" s="9" t="s">
        <v>66</v>
      </c>
      <c r="D6" s="5">
        <v>100</v>
      </c>
      <c r="E6" s="5">
        <v>100</v>
      </c>
      <c r="F6" s="7">
        <v>100</v>
      </c>
      <c r="G6" s="5" t="s">
        <v>67</v>
      </c>
    </row>
    <row r="7" ht="75" customHeight="1" spans="1:7">
      <c r="A7" s="5">
        <v>2</v>
      </c>
      <c r="B7" s="5" t="s">
        <v>68</v>
      </c>
      <c r="C7" s="7" t="s">
        <v>66</v>
      </c>
      <c r="D7" s="5">
        <v>100</v>
      </c>
      <c r="E7" s="5">
        <v>100</v>
      </c>
      <c r="F7" s="7">
        <v>100</v>
      </c>
      <c r="G7" s="5" t="s">
        <v>67</v>
      </c>
    </row>
    <row r="8" ht="38.1" customHeight="1" spans="1:7">
      <c r="A8" s="5">
        <v>3</v>
      </c>
      <c r="B8" s="5" t="s">
        <v>69</v>
      </c>
      <c r="C8" s="7" t="s">
        <v>66</v>
      </c>
      <c r="D8" s="5">
        <v>100</v>
      </c>
      <c r="E8" s="5">
        <v>100</v>
      </c>
      <c r="F8" s="7">
        <v>100</v>
      </c>
      <c r="G8" s="5" t="s">
        <v>67</v>
      </c>
    </row>
    <row r="9" ht="98.1" customHeight="1" spans="1:7">
      <c r="A9" s="5">
        <v>4</v>
      </c>
      <c r="B9" s="5" t="s">
        <v>70</v>
      </c>
      <c r="C9" s="7" t="s">
        <v>66</v>
      </c>
      <c r="D9" s="5">
        <v>100</v>
      </c>
      <c r="E9" s="5">
        <v>100</v>
      </c>
      <c r="F9" s="7">
        <v>100</v>
      </c>
      <c r="G9" s="5" t="s">
        <v>67</v>
      </c>
    </row>
    <row r="10" ht="110.1" customHeight="1" spans="1:7">
      <c r="A10" s="5">
        <v>5</v>
      </c>
      <c r="B10" s="5" t="s">
        <v>71</v>
      </c>
      <c r="C10" s="7" t="s">
        <v>66</v>
      </c>
      <c r="D10" s="5">
        <v>100</v>
      </c>
      <c r="E10" s="5">
        <v>100</v>
      </c>
      <c r="F10" s="7">
        <v>100</v>
      </c>
      <c r="G10" s="5" t="s">
        <v>67</v>
      </c>
    </row>
    <row r="11" ht="129" customHeight="1" spans="1:7">
      <c r="A11" s="5">
        <v>6</v>
      </c>
      <c r="B11" s="5" t="s">
        <v>72</v>
      </c>
      <c r="C11" s="7" t="s">
        <v>66</v>
      </c>
      <c r="D11" s="5">
        <v>100</v>
      </c>
      <c r="E11" s="5">
        <v>100</v>
      </c>
      <c r="F11" s="7">
        <v>100</v>
      </c>
      <c r="G11" s="5" t="s">
        <v>67</v>
      </c>
    </row>
    <row r="12" ht="81.95" customHeight="1" spans="1:7">
      <c r="A12" s="5">
        <v>7</v>
      </c>
      <c r="B12" s="5" t="s">
        <v>73</v>
      </c>
      <c r="C12" s="7" t="s">
        <v>66</v>
      </c>
      <c r="D12" s="5">
        <v>97</v>
      </c>
      <c r="E12" s="5">
        <v>98</v>
      </c>
      <c r="F12" s="7">
        <v>98</v>
      </c>
      <c r="G12" s="5" t="s">
        <v>67</v>
      </c>
    </row>
    <row r="13" ht="30" customHeight="1" spans="1:7">
      <c r="A13" s="5">
        <v>8</v>
      </c>
      <c r="B13" s="5" t="s">
        <v>74</v>
      </c>
      <c r="C13" s="7" t="s">
        <v>75</v>
      </c>
      <c r="D13" s="5" t="s">
        <v>76</v>
      </c>
      <c r="E13" s="5">
        <v>100</v>
      </c>
      <c r="F13" s="7">
        <v>100</v>
      </c>
      <c r="G13" s="5" t="s">
        <v>67</v>
      </c>
    </row>
    <row r="14" ht="53.1" customHeight="1" spans="1:7">
      <c r="A14" s="5">
        <v>9</v>
      </c>
      <c r="B14" s="5" t="s">
        <v>77</v>
      </c>
      <c r="C14" s="7" t="s">
        <v>78</v>
      </c>
      <c r="D14" s="5" t="s">
        <v>76</v>
      </c>
      <c r="E14" s="5">
        <v>9</v>
      </c>
      <c r="F14" s="7">
        <v>9</v>
      </c>
      <c r="G14" s="5" t="s">
        <v>67</v>
      </c>
    </row>
    <row r="15" ht="48" customHeight="1" spans="1:7">
      <c r="A15" s="5">
        <v>10</v>
      </c>
      <c r="B15" s="5" t="s">
        <v>79</v>
      </c>
      <c r="C15" s="7" t="s">
        <v>66</v>
      </c>
      <c r="D15" s="5">
        <v>100</v>
      </c>
      <c r="E15" s="5">
        <v>100</v>
      </c>
      <c r="F15" s="7">
        <v>100</v>
      </c>
      <c r="G15" s="5" t="s">
        <v>67</v>
      </c>
    </row>
    <row r="16" ht="30" customHeight="1" spans="1:7">
      <c r="A16" s="5">
        <v>11</v>
      </c>
      <c r="B16" s="5" t="s">
        <v>80</v>
      </c>
      <c r="C16" s="7" t="s">
        <v>66</v>
      </c>
      <c r="D16" s="5">
        <v>100</v>
      </c>
      <c r="E16" s="5">
        <v>100</v>
      </c>
      <c r="F16" s="7">
        <v>100</v>
      </c>
      <c r="G16" s="5" t="s">
        <v>67</v>
      </c>
    </row>
    <row r="17" ht="33" customHeight="1" spans="1:7">
      <c r="A17" s="5">
        <v>12</v>
      </c>
      <c r="B17" s="5" t="s">
        <v>81</v>
      </c>
      <c r="C17" s="7" t="s">
        <v>66</v>
      </c>
      <c r="D17" s="5" t="s">
        <v>76</v>
      </c>
      <c r="E17" s="5">
        <v>1</v>
      </c>
      <c r="F17" s="7">
        <v>1</v>
      </c>
      <c r="G17" s="5" t="s">
        <v>67</v>
      </c>
    </row>
    <row r="18" ht="47.1" customHeight="1" spans="1:7">
      <c r="A18" s="5">
        <v>13</v>
      </c>
      <c r="B18" s="5" t="s">
        <v>82</v>
      </c>
      <c r="C18" s="7" t="s">
        <v>66</v>
      </c>
      <c r="D18" s="5">
        <v>75</v>
      </c>
      <c r="E18" s="5">
        <v>100</v>
      </c>
      <c r="F18" s="7">
        <v>100</v>
      </c>
      <c r="G18" s="5" t="s">
        <v>67</v>
      </c>
    </row>
    <row r="19" ht="45" customHeight="1" spans="1:7">
      <c r="A19" s="5">
        <v>14</v>
      </c>
      <c r="B19" s="5" t="s">
        <v>83</v>
      </c>
      <c r="C19" s="7" t="s">
        <v>66</v>
      </c>
      <c r="D19" s="5">
        <v>100</v>
      </c>
      <c r="E19" s="5">
        <v>100</v>
      </c>
      <c r="F19" s="7">
        <v>100</v>
      </c>
      <c r="G19" s="5" t="s">
        <v>67</v>
      </c>
    </row>
    <row r="20" ht="30" customHeight="1" spans="1:7">
      <c r="A20" s="5">
        <v>15</v>
      </c>
      <c r="B20" s="5" t="s">
        <v>84</v>
      </c>
      <c r="C20" s="7" t="s">
        <v>66</v>
      </c>
      <c r="D20" s="5">
        <v>100</v>
      </c>
      <c r="E20" s="5">
        <v>100</v>
      </c>
      <c r="F20" s="7">
        <v>100</v>
      </c>
      <c r="G20" s="5" t="s">
        <v>67</v>
      </c>
    </row>
    <row r="21" ht="48" customHeight="1" spans="1:7">
      <c r="A21" s="5">
        <v>16</v>
      </c>
      <c r="B21" s="5" t="s">
        <v>85</v>
      </c>
      <c r="C21" s="7" t="s">
        <v>66</v>
      </c>
      <c r="D21" s="5">
        <v>100</v>
      </c>
      <c r="E21" s="5">
        <v>100</v>
      </c>
      <c r="F21" s="7">
        <v>100</v>
      </c>
      <c r="G21" s="5" t="s">
        <v>67</v>
      </c>
    </row>
    <row r="22" ht="45" spans="1:7">
      <c r="A22" s="5">
        <v>17</v>
      </c>
      <c r="B22" s="5" t="s">
        <v>86</v>
      </c>
      <c r="C22" s="7" t="s">
        <v>66</v>
      </c>
      <c r="D22" s="5">
        <v>100</v>
      </c>
      <c r="E22" s="5">
        <v>100</v>
      </c>
      <c r="F22" s="7">
        <v>100</v>
      </c>
      <c r="G22" s="5" t="s">
        <v>67</v>
      </c>
    </row>
    <row r="23" ht="62.1" customHeight="1" spans="1:7">
      <c r="A23" s="5">
        <v>18</v>
      </c>
      <c r="B23" s="5" t="s">
        <v>87</v>
      </c>
      <c r="C23" s="7" t="s">
        <v>66</v>
      </c>
      <c r="D23" s="5">
        <v>100</v>
      </c>
      <c r="E23" s="5">
        <v>100</v>
      </c>
      <c r="F23" s="7">
        <v>100</v>
      </c>
      <c r="G23" s="5" t="s">
        <v>67</v>
      </c>
    </row>
    <row r="24" ht="30" customHeight="1" spans="1:7">
      <c r="A24" s="5">
        <v>19</v>
      </c>
      <c r="B24" s="5" t="s">
        <v>88</v>
      </c>
      <c r="C24" s="7" t="s">
        <v>89</v>
      </c>
      <c r="D24" s="5" t="s">
        <v>76</v>
      </c>
      <c r="E24" s="5">
        <v>18</v>
      </c>
      <c r="F24" s="7">
        <v>18</v>
      </c>
      <c r="G24" s="5" t="s">
        <v>67</v>
      </c>
    </row>
    <row r="25" ht="45" spans="1:7">
      <c r="A25" s="5">
        <v>20</v>
      </c>
      <c r="B25" s="5" t="s">
        <v>90</v>
      </c>
      <c r="C25" s="7" t="s">
        <v>91</v>
      </c>
      <c r="D25" s="5">
        <v>1</v>
      </c>
      <c r="E25" s="5">
        <v>2</v>
      </c>
      <c r="F25" s="7">
        <v>2</v>
      </c>
      <c r="G25" s="5" t="s">
        <v>67</v>
      </c>
    </row>
    <row r="26" ht="81" customHeight="1" spans="1:7">
      <c r="A26" s="5">
        <v>21</v>
      </c>
      <c r="B26" s="5" t="s">
        <v>92</v>
      </c>
      <c r="C26" s="7" t="s">
        <v>66</v>
      </c>
      <c r="D26" s="5">
        <v>0</v>
      </c>
      <c r="E26" s="5">
        <v>0</v>
      </c>
      <c r="F26" s="7">
        <v>0</v>
      </c>
      <c r="G26" s="5" t="s">
        <v>67</v>
      </c>
    </row>
    <row r="27" ht="60.95" customHeight="1" spans="1:7">
      <c r="A27" s="5">
        <v>22</v>
      </c>
      <c r="B27" s="5" t="s">
        <v>93</v>
      </c>
      <c r="C27" s="7" t="s">
        <v>66</v>
      </c>
      <c r="D27" s="5">
        <v>100</v>
      </c>
      <c r="E27" s="5">
        <v>100</v>
      </c>
      <c r="F27" s="7">
        <v>100</v>
      </c>
      <c r="G27" s="5" t="s">
        <v>67</v>
      </c>
    </row>
    <row r="28" ht="45" customHeight="1" spans="1:7">
      <c r="A28" s="5">
        <v>23</v>
      </c>
      <c r="B28" s="5" t="s">
        <v>94</v>
      </c>
      <c r="C28" s="7" t="s">
        <v>66</v>
      </c>
      <c r="D28" s="5">
        <v>100</v>
      </c>
      <c r="E28" s="5">
        <v>100</v>
      </c>
      <c r="F28" s="7">
        <v>100</v>
      </c>
      <c r="G28" s="5" t="s">
        <v>67</v>
      </c>
    </row>
    <row r="29" ht="36" customHeight="1" spans="1:7">
      <c r="A29" s="5">
        <v>24</v>
      </c>
      <c r="B29" s="5" t="s">
        <v>95</v>
      </c>
      <c r="C29" s="7" t="s">
        <v>66</v>
      </c>
      <c r="D29" s="5">
        <v>100</v>
      </c>
      <c r="E29" s="5">
        <v>100</v>
      </c>
      <c r="F29" s="7">
        <v>100</v>
      </c>
      <c r="G29" s="5" t="s">
        <v>67</v>
      </c>
    </row>
    <row r="30" ht="47.1" customHeight="1" spans="1:7">
      <c r="A30" s="5">
        <v>25</v>
      </c>
      <c r="B30" s="5" t="s">
        <v>96</v>
      </c>
      <c r="C30" s="7" t="s">
        <v>78</v>
      </c>
      <c r="D30" s="5" t="s">
        <v>76</v>
      </c>
      <c r="E30" s="5">
        <v>9</v>
      </c>
      <c r="F30" s="7">
        <v>9</v>
      </c>
      <c r="G30" s="5" t="s">
        <v>67</v>
      </c>
    </row>
    <row r="31" ht="45" spans="1:7">
      <c r="A31" s="5">
        <v>26</v>
      </c>
      <c r="B31" s="5" t="s">
        <v>97</v>
      </c>
      <c r="C31" s="7" t="s">
        <v>66</v>
      </c>
      <c r="D31" s="5">
        <v>100</v>
      </c>
      <c r="E31" s="5">
        <v>100</v>
      </c>
      <c r="F31" s="7">
        <v>100</v>
      </c>
      <c r="G31" s="5" t="s">
        <v>67</v>
      </c>
    </row>
    <row r="32" ht="51.95" customHeight="1" spans="1:7">
      <c r="A32" s="5">
        <v>27</v>
      </c>
      <c r="B32" s="5" t="s">
        <v>98</v>
      </c>
      <c r="C32" s="7" t="s">
        <v>99</v>
      </c>
      <c r="D32" s="5">
        <v>0</v>
      </c>
      <c r="E32" s="5">
        <v>1</v>
      </c>
      <c r="F32" s="7">
        <v>1</v>
      </c>
      <c r="G32" s="5" t="s">
        <v>67</v>
      </c>
    </row>
    <row r="33" ht="60" spans="1:7">
      <c r="A33" s="7">
        <v>28</v>
      </c>
      <c r="B33" s="5" t="s">
        <v>100</v>
      </c>
      <c r="C33" s="7" t="s">
        <v>99</v>
      </c>
      <c r="D33" s="5" t="s">
        <v>76</v>
      </c>
      <c r="E33" s="5">
        <v>1</v>
      </c>
      <c r="F33" s="7">
        <v>1</v>
      </c>
      <c r="G33" s="5" t="s">
        <v>67</v>
      </c>
    </row>
    <row r="34" ht="45" spans="1:7">
      <c r="A34" s="7">
        <v>29</v>
      </c>
      <c r="B34" s="5" t="s">
        <v>101</v>
      </c>
      <c r="C34" s="7" t="s">
        <v>99</v>
      </c>
      <c r="D34" s="5">
        <v>1</v>
      </c>
      <c r="E34" s="5">
        <v>1</v>
      </c>
      <c r="F34" s="7">
        <v>1</v>
      </c>
      <c r="G34" s="5" t="s">
        <v>67</v>
      </c>
    </row>
    <row r="35" ht="120" spans="1:7">
      <c r="A35" s="7">
        <v>30</v>
      </c>
      <c r="B35" s="5" t="s">
        <v>102</v>
      </c>
      <c r="C35" s="7" t="s">
        <v>66</v>
      </c>
      <c r="D35" s="5">
        <v>15</v>
      </c>
      <c r="E35" s="5">
        <v>20</v>
      </c>
      <c r="F35" s="7">
        <v>20</v>
      </c>
      <c r="G35" s="5" t="s">
        <v>67</v>
      </c>
    </row>
    <row r="36" ht="60" spans="1:7">
      <c r="A36" s="7">
        <v>31</v>
      </c>
      <c r="B36" s="5" t="s">
        <v>103</v>
      </c>
      <c r="C36" s="7" t="s">
        <v>104</v>
      </c>
      <c r="D36" s="5" t="s">
        <v>76</v>
      </c>
      <c r="E36" s="5">
        <v>0.7</v>
      </c>
      <c r="F36" s="7">
        <v>0.81</v>
      </c>
      <c r="G36" s="5" t="s">
        <v>67</v>
      </c>
    </row>
    <row r="37" ht="45" spans="1:7">
      <c r="A37" s="7">
        <v>32</v>
      </c>
      <c r="B37" s="5" t="s">
        <v>105</v>
      </c>
      <c r="C37" s="7" t="s">
        <v>91</v>
      </c>
      <c r="D37" s="5" t="s">
        <v>76</v>
      </c>
      <c r="E37" s="5">
        <v>16</v>
      </c>
      <c r="F37" s="7">
        <v>7</v>
      </c>
      <c r="G37" s="5" t="s">
        <v>67</v>
      </c>
    </row>
    <row r="38" ht="62.1" customHeight="1" spans="1:7">
      <c r="A38" s="7">
        <v>33</v>
      </c>
      <c r="B38" s="5" t="s">
        <v>106</v>
      </c>
      <c r="C38" s="7" t="s">
        <v>99</v>
      </c>
      <c r="D38" s="5">
        <v>0</v>
      </c>
      <c r="E38" s="5">
        <v>1</v>
      </c>
      <c r="F38" s="7">
        <v>1</v>
      </c>
      <c r="G38" s="5" t="s">
        <v>67</v>
      </c>
    </row>
    <row r="39" ht="60" spans="1:7">
      <c r="A39" s="7">
        <v>34</v>
      </c>
      <c r="B39" s="5" t="s">
        <v>107</v>
      </c>
      <c r="C39" s="7" t="s">
        <v>104</v>
      </c>
      <c r="D39" s="5">
        <v>0</v>
      </c>
      <c r="E39" s="5">
        <v>0.569</v>
      </c>
      <c r="F39" s="7">
        <v>0.569</v>
      </c>
      <c r="G39" s="5" t="s">
        <v>67</v>
      </c>
    </row>
    <row r="40" ht="45" spans="1:7">
      <c r="A40" s="7">
        <v>35</v>
      </c>
      <c r="B40" s="5" t="s">
        <v>108</v>
      </c>
      <c r="C40" s="7" t="s">
        <v>91</v>
      </c>
      <c r="D40" s="5">
        <v>0</v>
      </c>
      <c r="E40" s="5">
        <v>11</v>
      </c>
      <c r="F40" s="7">
        <v>11</v>
      </c>
      <c r="G40" s="5" t="s">
        <v>67</v>
      </c>
    </row>
    <row r="42" spans="2:7">
      <c r="B42" s="1" t="s">
        <v>54</v>
      </c>
      <c r="C42" s="1"/>
      <c r="D42" s="1"/>
      <c r="E42"/>
      <c r="F42"/>
      <c r="G42"/>
    </row>
    <row r="43" spans="2:7">
      <c r="B43" s="1" t="s">
        <v>55</v>
      </c>
      <c r="C43" s="1"/>
      <c r="D43" s="1"/>
      <c r="E43"/>
      <c r="F43"/>
      <c r="G43"/>
    </row>
    <row r="44" spans="3:7">
      <c r="C44" s="1"/>
      <c r="D44" s="1"/>
      <c r="E44"/>
      <c r="F44"/>
      <c r="G44"/>
    </row>
    <row r="45" spans="2:7">
      <c r="B45" s="1" t="s">
        <v>56</v>
      </c>
      <c r="C45" s="1"/>
      <c r="D45" s="1"/>
      <c r="E45"/>
      <c r="F45"/>
      <c r="G45"/>
    </row>
    <row r="46" spans="2:7">
      <c r="B46"/>
      <c r="C46"/>
      <c r="D46"/>
      <c r="E46"/>
      <c r="F46"/>
      <c r="G46"/>
    </row>
    <row r="47" spans="2:7">
      <c r="B47"/>
      <c r="C47"/>
      <c r="D47"/>
      <c r="E47"/>
      <c r="F47"/>
      <c r="G47"/>
    </row>
  </sheetData>
  <mergeCells count="1">
    <mergeCell ref="A2:G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ФО МП</vt:lpstr>
      <vt:lpstr>показатели МП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ZamGlavy</dc:creator>
  <cp:lastModifiedBy>ZamGlavy</cp:lastModifiedBy>
  <dcterms:created xsi:type="dcterms:W3CDTF">2022-02-10T09:31:00Z</dcterms:created>
  <dcterms:modified xsi:type="dcterms:W3CDTF">2023-02-14T09:41:13Z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A88F41077344464CA723E0118B9C2EF4</vt:lpwstr>
  </property>
  <property fmtid="{D5CDD505-2E9C-101B-9397-08002B2CF9AE}" pid="3" name="KSOProductBuildVer">
    <vt:lpwstr>1049-11.2.0.11440</vt:lpwstr>
  </property>
</Properties>
</file>